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05" windowWidth="11145" windowHeight="8820" activeTab="0"/>
  </bookViews>
  <sheets>
    <sheet name="summary1" sheetId="1" r:id="rId1"/>
    <sheet name="summary2" sheetId="2" r:id="rId2"/>
    <sheet name="WLcorr1" sheetId="3" r:id="rId3"/>
    <sheet name="WLcorr2" sheetId="4" r:id="rId4"/>
  </sheets>
  <definedNames/>
  <calcPr fullCalcOnLoad="1"/>
</workbook>
</file>

<file path=xl/sharedStrings.xml><?xml version="1.0" encoding="utf-8"?>
<sst xmlns="http://schemas.openxmlformats.org/spreadsheetml/2006/main" count="50" uniqueCount="25">
  <si>
    <t>Spectral offsets of emission lamp lines</t>
  </si>
  <si>
    <t>appears</t>
  </si>
  <si>
    <t>offset</t>
  </si>
  <si>
    <t>actual</t>
  </si>
  <si>
    <t>Summary Table EPIC filter measurements</t>
  </si>
  <si>
    <t>317.5/1nm</t>
  </si>
  <si>
    <t>325/1nm</t>
  </si>
  <si>
    <t>340/3nm</t>
  </si>
  <si>
    <t>388/3nm</t>
  </si>
  <si>
    <t>393.5/1nm</t>
  </si>
  <si>
    <t>443/10nm</t>
  </si>
  <si>
    <t>551/10nm</t>
  </si>
  <si>
    <t>605/2nm</t>
  </si>
  <si>
    <t>645/10nm</t>
  </si>
  <si>
    <t>869.5/15nm</t>
  </si>
  <si>
    <t>SET 1</t>
  </si>
  <si>
    <t>SET 2</t>
  </si>
  <si>
    <t>Barr plots</t>
  </si>
  <si>
    <t>CWL</t>
  </si>
  <si>
    <t>BW</t>
  </si>
  <si>
    <t>RSI data</t>
  </si>
  <si>
    <t>Difference</t>
  </si>
  <si>
    <t>Peak %</t>
  </si>
  <si>
    <t>1200 line/mm grating</t>
  </si>
  <si>
    <t>2400 line/mm grating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</si>
</sst>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">
    <font>
      <sz val="10"/>
      <name val="Arial"/>
      <family val="0"/>
    </font>
    <font>
      <sz val="9"/>
      <name val="Arial"/>
      <family val="2"/>
    </font>
    <font>
      <sz val="11.7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19" applyNumberFormat="1" applyBorder="1" applyAlignment="1">
      <alignment/>
    </xf>
    <xf numFmtId="164" fontId="0" fillId="0" borderId="1" xfId="19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5825"/>
          <c:h val="0.989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WLcorr1!$A$5:$A$10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WLcorr1!$B$5:$B$10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322072"/>
        <c:axId val="40463193"/>
      </c:scatterChart>
      <c:valAx>
        <c:axId val="34322072"/>
        <c:scaling>
          <c:orientation val="minMax"/>
          <c:max val="600"/>
          <c:min val="2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crossBetween val="midCat"/>
        <c:dispUnits/>
        <c:majorUnit val="50"/>
      </c:valAx>
      <c:valAx>
        <c:axId val="40463193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5825"/>
          <c:h val="0.989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WLcorr2!$A$5:$A$11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WLcorr2!$B$5:$B$11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500</c:v>
              </c:pt>
              <c:pt idx="1">
                <c:v>900</c:v>
              </c:pt>
            </c:numLit>
          </c:xVal>
          <c:yVal>
            <c:numLit>
              <c:ptCount val="2"/>
              <c:pt idx="0">
                <c:v>0.12</c:v>
              </c:pt>
              <c:pt idx="1">
                <c:v>0</c:v>
              </c:pt>
            </c:numLit>
          </c:yVal>
          <c:smooth val="0"/>
        </c:ser>
        <c:axId val="28624418"/>
        <c:axId val="56293171"/>
      </c:scatterChart>
      <c:valAx>
        <c:axId val="28624418"/>
        <c:scaling>
          <c:orientation val="minMax"/>
          <c:max val="900"/>
          <c:min val="5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93171"/>
        <c:crossesAt val="-0.15"/>
        <c:crossBetween val="midCat"/>
        <c:dispUnits/>
        <c:majorUnit val="50"/>
      </c:valAx>
      <c:valAx>
        <c:axId val="56293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24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95250</xdr:rowOff>
    </xdr:from>
    <xdr:to>
      <xdr:col>9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962150" y="257175"/>
        <a:ext cx="3971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95250</xdr:rowOff>
    </xdr:from>
    <xdr:to>
      <xdr:col>9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962150" y="257175"/>
        <a:ext cx="3971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H18" sqref="H18"/>
    </sheetView>
  </sheetViews>
  <sheetFormatPr defaultColWidth="9.140625" defaultRowHeight="15" customHeight="1"/>
  <cols>
    <col min="1" max="1" width="10.421875" style="0" customWidth="1"/>
  </cols>
  <sheetData>
    <row r="1" ht="15" customHeight="1">
      <c r="A1" t="s">
        <v>4</v>
      </c>
    </row>
    <row r="3" spans="1:10" ht="15" customHeight="1">
      <c r="A3" s="2" t="s">
        <v>15</v>
      </c>
      <c r="B3" s="12" t="s">
        <v>17</v>
      </c>
      <c r="C3" s="13"/>
      <c r="D3" s="14"/>
      <c r="E3" s="12" t="s">
        <v>20</v>
      </c>
      <c r="F3" s="13"/>
      <c r="G3" s="14"/>
      <c r="H3" s="11" t="s">
        <v>21</v>
      </c>
      <c r="I3" s="11"/>
      <c r="J3" s="11"/>
    </row>
    <row r="4" spans="1:10" ht="15" customHeight="1">
      <c r="A4" s="2"/>
      <c r="B4" s="2" t="s">
        <v>18</v>
      </c>
      <c r="C4" s="2" t="s">
        <v>19</v>
      </c>
      <c r="D4" s="2" t="s">
        <v>22</v>
      </c>
      <c r="E4" s="2" t="s">
        <v>18</v>
      </c>
      <c r="F4" s="2" t="s">
        <v>19</v>
      </c>
      <c r="G4" s="2" t="s">
        <v>22</v>
      </c>
      <c r="H4" s="2" t="s">
        <v>18</v>
      </c>
      <c r="I4" s="2" t="s">
        <v>19</v>
      </c>
      <c r="J4" s="2" t="s">
        <v>22</v>
      </c>
    </row>
    <row r="5" spans="1:10" ht="15" customHeight="1">
      <c r="A5" s="3" t="s">
        <v>5</v>
      </c>
      <c r="B5" s="3">
        <v>317.5</v>
      </c>
      <c r="C5" s="4">
        <v>1</v>
      </c>
      <c r="D5" s="7">
        <v>53</v>
      </c>
      <c r="E5" s="3">
        <v>317.52</v>
      </c>
      <c r="F5" s="3">
        <v>0.99</v>
      </c>
      <c r="G5" s="3">
        <v>56</v>
      </c>
      <c r="H5" s="5">
        <f aca="true" t="shared" si="0" ref="H5:I9">B5-E5</f>
        <v>-0.01999999999998181</v>
      </c>
      <c r="I5" s="5">
        <f t="shared" si="0"/>
        <v>0.010000000000000009</v>
      </c>
      <c r="J5" s="8">
        <f>(D5-G5)/100</f>
        <v>-0.03</v>
      </c>
    </row>
    <row r="6" spans="1:10" ht="15" customHeight="1">
      <c r="A6" s="3" t="s">
        <v>6</v>
      </c>
      <c r="B6" s="3">
        <v>325.2</v>
      </c>
      <c r="C6" s="4">
        <v>1</v>
      </c>
      <c r="D6" s="7">
        <v>54</v>
      </c>
      <c r="E6" s="3">
        <v>325.02</v>
      </c>
      <c r="F6" s="3">
        <v>0.99</v>
      </c>
      <c r="G6" s="3">
        <v>58</v>
      </c>
      <c r="H6" s="5">
        <f t="shared" si="0"/>
        <v>0.18000000000000682</v>
      </c>
      <c r="I6" s="5">
        <f t="shared" si="0"/>
        <v>0.010000000000000009</v>
      </c>
      <c r="J6" s="8">
        <f aca="true" t="shared" si="1" ref="J6:J15">(D6-G6)/100</f>
        <v>-0.04</v>
      </c>
    </row>
    <row r="7" spans="1:10" ht="15" customHeight="1">
      <c r="A7" s="3" t="s">
        <v>7</v>
      </c>
      <c r="B7" s="3">
        <v>339.7</v>
      </c>
      <c r="C7" s="3">
        <v>2.7</v>
      </c>
      <c r="D7" s="3">
        <v>63</v>
      </c>
      <c r="E7" s="3">
        <v>339.55</v>
      </c>
      <c r="F7" s="3">
        <v>2.86</v>
      </c>
      <c r="G7" s="3">
        <v>64</v>
      </c>
      <c r="H7" s="5">
        <f t="shared" si="0"/>
        <v>0.14999999999997726</v>
      </c>
      <c r="I7" s="5">
        <f t="shared" si="0"/>
        <v>-0.1599999999999997</v>
      </c>
      <c r="J7" s="8">
        <f t="shared" si="1"/>
        <v>-0.01</v>
      </c>
    </row>
    <row r="8" spans="1:10" ht="15" customHeight="1">
      <c r="A8" s="3" t="s">
        <v>8</v>
      </c>
      <c r="B8" s="3">
        <v>387.7</v>
      </c>
      <c r="C8" s="3">
        <v>2.8</v>
      </c>
      <c r="D8" s="3">
        <v>58</v>
      </c>
      <c r="E8" s="3">
        <v>387.54</v>
      </c>
      <c r="F8" s="3">
        <v>2.84</v>
      </c>
      <c r="G8" s="3">
        <v>60</v>
      </c>
      <c r="H8" s="5">
        <f t="shared" si="0"/>
        <v>0.15999999999996817</v>
      </c>
      <c r="I8" s="5">
        <f t="shared" si="0"/>
        <v>-0.040000000000000036</v>
      </c>
      <c r="J8" s="8">
        <f t="shared" si="1"/>
        <v>-0.02</v>
      </c>
    </row>
    <row r="9" spans="1:10" ht="15" customHeight="1">
      <c r="A9" s="3" t="s">
        <v>9</v>
      </c>
      <c r="B9" s="3">
        <v>393.6</v>
      </c>
      <c r="C9" s="3">
        <v>1.1</v>
      </c>
      <c r="D9" s="3">
        <v>56</v>
      </c>
      <c r="E9" s="3">
        <v>393.42</v>
      </c>
      <c r="F9" s="3">
        <v>1.04</v>
      </c>
      <c r="G9" s="3">
        <v>65</v>
      </c>
      <c r="H9" s="5">
        <f t="shared" si="0"/>
        <v>0.18000000000000682</v>
      </c>
      <c r="I9" s="5">
        <f t="shared" si="0"/>
        <v>0.06000000000000005</v>
      </c>
      <c r="J9" s="8">
        <f t="shared" si="1"/>
        <v>-0.09</v>
      </c>
    </row>
    <row r="10" spans="1:10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 customHeight="1">
      <c r="A11" s="3" t="s">
        <v>10</v>
      </c>
      <c r="B11" s="4">
        <v>443</v>
      </c>
      <c r="C11" s="4">
        <v>9</v>
      </c>
      <c r="D11" s="7">
        <v>77</v>
      </c>
      <c r="E11" s="4">
        <v>443</v>
      </c>
      <c r="F11" s="4">
        <v>9</v>
      </c>
      <c r="G11" s="7">
        <v>76</v>
      </c>
      <c r="H11" s="6">
        <f aca="true" t="shared" si="2" ref="H11:I15">B11-E11</f>
        <v>0</v>
      </c>
      <c r="I11" s="6">
        <f t="shared" si="2"/>
        <v>0</v>
      </c>
      <c r="J11" s="8">
        <f t="shared" si="1"/>
        <v>0.01</v>
      </c>
    </row>
    <row r="12" spans="1:10" ht="15" customHeight="1">
      <c r="A12" s="3" t="s">
        <v>11</v>
      </c>
      <c r="B12" s="3">
        <v>550.6</v>
      </c>
      <c r="C12" s="3">
        <v>8.3</v>
      </c>
      <c r="D12" s="3">
        <v>69</v>
      </c>
      <c r="E12" s="3">
        <v>550.5</v>
      </c>
      <c r="F12" s="3">
        <v>8.4</v>
      </c>
      <c r="G12" s="3">
        <v>70</v>
      </c>
      <c r="H12" s="6">
        <f t="shared" si="2"/>
        <v>0.10000000000002274</v>
      </c>
      <c r="I12" s="6">
        <f t="shared" si="2"/>
        <v>-0.09999999999999964</v>
      </c>
      <c r="J12" s="8">
        <f t="shared" si="1"/>
        <v>-0.01</v>
      </c>
    </row>
    <row r="13" spans="1:10" ht="15" customHeight="1">
      <c r="A13" s="3" t="s">
        <v>12</v>
      </c>
      <c r="B13" s="3">
        <v>605.4</v>
      </c>
      <c r="C13" s="3">
        <v>2.5</v>
      </c>
      <c r="D13" s="3">
        <v>60</v>
      </c>
      <c r="E13" s="9">
        <v>605.3</v>
      </c>
      <c r="F13" s="3">
        <v>2.7</v>
      </c>
      <c r="G13" s="3">
        <v>68</v>
      </c>
      <c r="H13" s="6">
        <f t="shared" si="2"/>
        <v>0.10000000000002274</v>
      </c>
      <c r="I13" s="6">
        <f t="shared" si="2"/>
        <v>-0.20000000000000018</v>
      </c>
      <c r="J13" s="8">
        <f t="shared" si="1"/>
        <v>-0.08</v>
      </c>
    </row>
    <row r="14" spans="1:10" ht="15" customHeight="1">
      <c r="A14" s="3" t="s">
        <v>13</v>
      </c>
      <c r="B14" s="3">
        <v>644.1</v>
      </c>
      <c r="C14" s="3">
        <v>10.1</v>
      </c>
      <c r="D14" s="3">
        <v>88</v>
      </c>
      <c r="E14" s="9">
        <v>644.05</v>
      </c>
      <c r="F14" s="3">
        <v>9.7</v>
      </c>
      <c r="G14" s="3">
        <v>92</v>
      </c>
      <c r="H14" s="6">
        <f t="shared" si="2"/>
        <v>0.05000000000006821</v>
      </c>
      <c r="I14" s="6">
        <f t="shared" si="2"/>
        <v>0.40000000000000036</v>
      </c>
      <c r="J14" s="8">
        <f t="shared" si="1"/>
        <v>-0.04</v>
      </c>
    </row>
    <row r="15" spans="1:10" ht="15" customHeight="1">
      <c r="A15" s="3" t="s">
        <v>14</v>
      </c>
      <c r="B15" s="3">
        <v>868.5</v>
      </c>
      <c r="C15" s="3">
        <v>14.6</v>
      </c>
      <c r="D15" s="3">
        <v>88</v>
      </c>
      <c r="E15" s="9">
        <v>868.2</v>
      </c>
      <c r="F15" s="3">
        <v>14.7</v>
      </c>
      <c r="G15" s="10">
        <v>93</v>
      </c>
      <c r="H15" s="6">
        <f t="shared" si="2"/>
        <v>0.2999999999999545</v>
      </c>
      <c r="I15" s="6">
        <f t="shared" si="2"/>
        <v>-0.09999999999999964</v>
      </c>
      <c r="J15" s="8">
        <f t="shared" si="1"/>
        <v>-0.05</v>
      </c>
    </row>
  </sheetData>
  <mergeCells count="3">
    <mergeCell ref="H3:J3"/>
    <mergeCell ref="B3:D3"/>
    <mergeCell ref="E3:G3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&amp;L&amp;F  &amp;A&amp;R&amp;D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6" sqref="D16"/>
    </sheetView>
  </sheetViews>
  <sheetFormatPr defaultColWidth="9.140625" defaultRowHeight="15" customHeight="1"/>
  <cols>
    <col min="1" max="1" width="10.421875" style="0" customWidth="1"/>
  </cols>
  <sheetData>
    <row r="1" ht="15" customHeight="1">
      <c r="A1" t="s">
        <v>4</v>
      </c>
    </row>
    <row r="3" spans="1:7" ht="15" customHeight="1">
      <c r="A3" s="2" t="s">
        <v>16</v>
      </c>
      <c r="B3" s="12" t="s">
        <v>17</v>
      </c>
      <c r="C3" s="13"/>
      <c r="D3" s="14"/>
      <c r="E3" s="3"/>
      <c r="F3" s="3"/>
      <c r="G3" s="3"/>
    </row>
    <row r="4" spans="1:7" ht="15" customHeight="1">
      <c r="A4" s="2"/>
      <c r="B4" s="2" t="s">
        <v>18</v>
      </c>
      <c r="C4" s="2" t="s">
        <v>19</v>
      </c>
      <c r="D4" s="2" t="s">
        <v>22</v>
      </c>
      <c r="E4" s="3"/>
      <c r="F4" s="3"/>
      <c r="G4" s="3"/>
    </row>
    <row r="5" spans="1:7" ht="15" customHeight="1">
      <c r="A5" s="3" t="s">
        <v>5</v>
      </c>
      <c r="B5" s="3">
        <v>317.5</v>
      </c>
      <c r="C5" s="4">
        <v>1</v>
      </c>
      <c r="D5" s="3">
        <v>51</v>
      </c>
      <c r="E5" s="3"/>
      <c r="F5" s="3"/>
      <c r="G5" s="3"/>
    </row>
    <row r="6" spans="1:7" ht="15" customHeight="1">
      <c r="A6" s="3" t="s">
        <v>6</v>
      </c>
      <c r="B6" s="3">
        <v>324.9</v>
      </c>
      <c r="C6" s="4">
        <v>0.9</v>
      </c>
      <c r="D6" s="3">
        <v>54</v>
      </c>
      <c r="E6" s="3"/>
      <c r="F6" s="3"/>
      <c r="G6" s="3"/>
    </row>
    <row r="7" spans="1:7" ht="15" customHeight="1">
      <c r="A7" s="3" t="s">
        <v>7</v>
      </c>
      <c r="B7" s="3">
        <v>339.8</v>
      </c>
      <c r="C7" s="3">
        <v>2.7</v>
      </c>
      <c r="D7" s="3">
        <v>63</v>
      </c>
      <c r="E7" s="3"/>
      <c r="F7" s="3"/>
      <c r="G7" s="3"/>
    </row>
    <row r="8" spans="1:7" ht="15" customHeight="1">
      <c r="A8" s="3" t="s">
        <v>8</v>
      </c>
      <c r="B8" s="3">
        <v>387.8</v>
      </c>
      <c r="C8" s="3">
        <v>2.8</v>
      </c>
      <c r="D8" s="3">
        <v>63</v>
      </c>
      <c r="E8" s="3"/>
      <c r="F8" s="3"/>
      <c r="G8" s="3"/>
    </row>
    <row r="9" spans="1:7" ht="15" customHeight="1">
      <c r="A9" s="3" t="s">
        <v>9</v>
      </c>
      <c r="B9" s="3">
        <v>393.4</v>
      </c>
      <c r="C9" s="3">
        <v>1.1</v>
      </c>
      <c r="D9" s="3">
        <v>57</v>
      </c>
      <c r="E9" s="3"/>
      <c r="F9" s="3"/>
      <c r="G9" s="3"/>
    </row>
    <row r="10" spans="1:7" ht="15" customHeight="1">
      <c r="A10" s="3"/>
      <c r="B10" s="3"/>
      <c r="C10" s="3"/>
      <c r="D10" s="3"/>
      <c r="E10" s="3"/>
      <c r="F10" s="3"/>
      <c r="G10" s="3"/>
    </row>
    <row r="11" spans="1:7" ht="15" customHeight="1">
      <c r="A11" s="3" t="s">
        <v>10</v>
      </c>
      <c r="B11" s="3">
        <v>443.3</v>
      </c>
      <c r="C11" s="4">
        <v>9</v>
      </c>
      <c r="D11" s="3">
        <v>76</v>
      </c>
      <c r="E11" s="3"/>
      <c r="F11" s="3"/>
      <c r="G11" s="3"/>
    </row>
    <row r="12" spans="1:7" ht="15" customHeight="1">
      <c r="A12" s="3" t="s">
        <v>11</v>
      </c>
      <c r="B12" s="3">
        <v>551.2</v>
      </c>
      <c r="C12" s="3">
        <v>8.2</v>
      </c>
      <c r="D12" s="3">
        <v>68</v>
      </c>
      <c r="E12" s="3"/>
      <c r="F12" s="3"/>
      <c r="G12" s="3"/>
    </row>
    <row r="13" spans="1:7" ht="15" customHeight="1">
      <c r="A13" s="3" t="s">
        <v>12</v>
      </c>
      <c r="B13" s="3">
        <v>604.8</v>
      </c>
      <c r="C13" s="3">
        <v>2.1</v>
      </c>
      <c r="D13" s="3">
        <v>85</v>
      </c>
      <c r="E13" s="3"/>
      <c r="F13" s="3"/>
      <c r="G13" s="3"/>
    </row>
    <row r="14" spans="1:7" ht="15" customHeight="1">
      <c r="A14" s="3" t="s">
        <v>13</v>
      </c>
      <c r="B14" s="3">
        <v>644.2</v>
      </c>
      <c r="C14" s="3">
        <v>10.1</v>
      </c>
      <c r="D14" s="3">
        <v>88</v>
      </c>
      <c r="E14" s="3"/>
      <c r="F14" s="3"/>
      <c r="G14" s="3"/>
    </row>
    <row r="15" spans="1:7" ht="15" customHeight="1">
      <c r="A15" s="3" t="s">
        <v>14</v>
      </c>
      <c r="B15" s="3">
        <v>869.2</v>
      </c>
      <c r="C15" s="3">
        <v>14.8</v>
      </c>
      <c r="D15" s="3">
        <v>88</v>
      </c>
      <c r="E15" s="3"/>
      <c r="F15" s="3"/>
      <c r="G15" s="3"/>
    </row>
  </sheetData>
  <mergeCells count="1">
    <mergeCell ref="B3:D3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&amp;L&amp;F  &amp;A&amp;R&amp;D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3" ht="12.75">
      <c r="A3" t="s">
        <v>24</v>
      </c>
    </row>
    <row r="4" spans="1:3" ht="12.75">
      <c r="A4" t="s">
        <v>1</v>
      </c>
      <c r="B4" t="s">
        <v>2</v>
      </c>
      <c r="C4" t="s">
        <v>3</v>
      </c>
    </row>
    <row r="5" spans="1:3" ht="12.75">
      <c r="A5">
        <v>296.7</v>
      </c>
      <c r="B5" s="1">
        <v>0.11</v>
      </c>
      <c r="C5">
        <f aca="true" t="shared" si="0" ref="C5:C10">A5-B5</f>
        <v>296.59</v>
      </c>
    </row>
    <row r="6" spans="1:3" ht="12.75">
      <c r="A6">
        <v>365</v>
      </c>
      <c r="B6" s="1">
        <v>0.046</v>
      </c>
      <c r="C6">
        <f t="shared" si="0"/>
        <v>364.954</v>
      </c>
    </row>
    <row r="7" spans="1:3" ht="12.75">
      <c r="A7">
        <v>404.6</v>
      </c>
      <c r="B7" s="1">
        <v>0</v>
      </c>
      <c r="C7">
        <f t="shared" si="0"/>
        <v>404.6</v>
      </c>
    </row>
    <row r="8" spans="1:3" ht="12.75">
      <c r="A8">
        <v>435.8</v>
      </c>
      <c r="B8" s="1">
        <v>0.17</v>
      </c>
      <c r="C8">
        <f t="shared" si="0"/>
        <v>435.63</v>
      </c>
    </row>
    <row r="9" spans="1:3" ht="12.75">
      <c r="A9">
        <v>507.3</v>
      </c>
      <c r="B9" s="1">
        <v>0.11</v>
      </c>
      <c r="C9">
        <f t="shared" si="0"/>
        <v>507.19</v>
      </c>
    </row>
    <row r="10" spans="1:3" ht="12.75">
      <c r="A10">
        <v>546.1</v>
      </c>
      <c r="B10" s="1">
        <v>0.02</v>
      </c>
      <c r="C10">
        <f t="shared" si="0"/>
        <v>546.08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3" ht="12.75">
      <c r="A3" t="s">
        <v>23</v>
      </c>
    </row>
    <row r="4" spans="1:3" ht="12.75">
      <c r="A4" t="s">
        <v>1</v>
      </c>
      <c r="B4" t="s">
        <v>2</v>
      </c>
      <c r="C4" t="s">
        <v>3</v>
      </c>
    </row>
    <row r="5" spans="1:3" ht="12.75">
      <c r="A5">
        <v>507.25</v>
      </c>
      <c r="B5" s="1">
        <v>0.05</v>
      </c>
      <c r="C5">
        <f aca="true" t="shared" si="0" ref="C5:C10">A5-B5</f>
        <v>507.2</v>
      </c>
    </row>
    <row r="6" spans="1:3" ht="12.75">
      <c r="A6">
        <v>546.07</v>
      </c>
      <c r="B6" s="1">
        <v>0.34</v>
      </c>
      <c r="C6">
        <f t="shared" si="0"/>
        <v>545.73</v>
      </c>
    </row>
    <row r="7" spans="1:3" ht="12.75">
      <c r="A7">
        <v>576.96</v>
      </c>
      <c r="B7" s="1">
        <v>0.08</v>
      </c>
      <c r="C7">
        <f t="shared" si="0"/>
        <v>576.88</v>
      </c>
    </row>
    <row r="8" spans="1:3" ht="12.75">
      <c r="A8">
        <v>579.07</v>
      </c>
      <c r="B8" s="1">
        <v>0.1</v>
      </c>
      <c r="C8">
        <f t="shared" si="0"/>
        <v>578.97</v>
      </c>
    </row>
    <row r="9" spans="1:3" ht="12.75">
      <c r="A9">
        <v>760.96</v>
      </c>
      <c r="B9" s="1">
        <v>-0.1</v>
      </c>
      <c r="C9">
        <f t="shared" si="0"/>
        <v>761.0600000000001</v>
      </c>
    </row>
    <row r="10" spans="1:3" ht="12.75">
      <c r="A10">
        <v>809.31</v>
      </c>
      <c r="B10" s="1">
        <v>0.16</v>
      </c>
      <c r="C10">
        <f t="shared" si="0"/>
        <v>809.15</v>
      </c>
    </row>
    <row r="11" spans="1:3" ht="12.75">
      <c r="A11">
        <v>890.18</v>
      </c>
      <c r="B11" s="1">
        <v>-0.04</v>
      </c>
      <c r="C11">
        <f>A11-B11</f>
        <v>890.2199999999999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Support Instruments,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F. Heath</dc:creator>
  <cp:keywords/>
  <dc:description/>
  <cp:lastModifiedBy>Dennis Charles Evans</cp:lastModifiedBy>
  <cp:lastPrinted>1999-09-08T20:23:27Z</cp:lastPrinted>
  <dcterms:created xsi:type="dcterms:W3CDTF">1999-09-08T18:54:17Z</dcterms:created>
  <dcterms:modified xsi:type="dcterms:W3CDTF">2002-03-05T14:11:29Z</dcterms:modified>
  <cp:category/>
  <cp:version/>
  <cp:contentType/>
  <cp:contentStatus/>
</cp:coreProperties>
</file>